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\HCP\EHCI 2016\indicators\1.8 Cross-border care\"/>
    </mc:Choice>
  </mc:AlternateContent>
  <bookViews>
    <workbookView xWindow="0" yWindow="0" windowWidth="20736" windowHeight="11172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32" i="1" l="1"/>
  <c r="D8" i="1"/>
  <c r="D40" i="1"/>
  <c r="D24" i="1"/>
  <c r="D38" i="1"/>
  <c r="D35" i="1"/>
  <c r="D9" i="1"/>
  <c r="D27" i="1"/>
  <c r="D10" i="1"/>
  <c r="D33" i="1"/>
  <c r="D41" i="1"/>
  <c r="D22" i="1"/>
  <c r="D11" i="1"/>
  <c r="D12" i="1"/>
  <c r="D13" i="1"/>
  <c r="D14" i="1"/>
  <c r="D15" i="1"/>
  <c r="D26" i="1"/>
  <c r="D31" i="1"/>
  <c r="D16" i="1"/>
  <c r="D17" i="1"/>
  <c r="D25" i="1"/>
  <c r="D18" i="1"/>
  <c r="D19" i="1"/>
  <c r="D20" i="1"/>
  <c r="D34" i="1"/>
  <c r="D37" i="1"/>
  <c r="D29" i="1"/>
  <c r="D30" i="1"/>
  <c r="D28" i="1"/>
  <c r="D23" i="1"/>
  <c r="D39" i="1"/>
  <c r="D21" i="1"/>
</calcChain>
</file>

<file path=xl/sharedStrings.xml><?xml version="1.0" encoding="utf-8"?>
<sst xmlns="http://schemas.openxmlformats.org/spreadsheetml/2006/main" count="78" uniqueCount="47">
  <si>
    <t xml:space="preserve">Albania                      </t>
  </si>
  <si>
    <t xml:space="preserve">Denmark                      </t>
  </si>
  <si>
    <t xml:space="preserve">Finland                      </t>
  </si>
  <si>
    <t xml:space="preserve">Iceland                      </t>
  </si>
  <si>
    <t xml:space="preserve">Lithuania                    </t>
  </si>
  <si>
    <t xml:space="preserve">Luxembourg                   </t>
  </si>
  <si>
    <t xml:space="preserve">Netherlands                  </t>
  </si>
  <si>
    <t xml:space="preserve">Norway                       </t>
  </si>
  <si>
    <t xml:space="preserve">Serbia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</si>
  <si>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</si>
  <si>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</si>
  <si>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</si>
  <si>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</si>
  <si>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</si>
  <si>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Montenegro</t>
  </si>
  <si>
    <t>UK</t>
  </si>
  <si>
    <t>n.ap.</t>
  </si>
  <si>
    <t>Cost of Cross-Border Care 2015</t>
  </si>
  <si>
    <t>Sources: MEMBER STATE DATA on cross-border healthcare following Directive 2011/24/EU, Year 2015</t>
  </si>
  <si>
    <t>Aggregated reimbursement amount 2015 (EUR)</t>
  </si>
  <si>
    <t>Bulgaria</t>
  </si>
  <si>
    <t>Spain</t>
  </si>
  <si>
    <t>Croatia</t>
  </si>
  <si>
    <t>Malta</t>
  </si>
  <si>
    <t>Score 2016</t>
  </si>
  <si>
    <t>Estonia</t>
  </si>
  <si>
    <t>Slovenia</t>
  </si>
  <si>
    <t>Poland</t>
  </si>
  <si>
    <t>Romania</t>
  </si>
  <si>
    <t>Slovakia</t>
  </si>
  <si>
    <t>Latvia</t>
  </si>
  <si>
    <t>Ireland</t>
  </si>
  <si>
    <t>Italy</t>
  </si>
  <si>
    <t>Greece</t>
  </si>
  <si>
    <t>Hungary</t>
  </si>
  <si>
    <t>Belgium</t>
  </si>
  <si>
    <t>Cyprus</t>
  </si>
  <si>
    <t>Czech Republic</t>
  </si>
  <si>
    <t>France</t>
  </si>
  <si>
    <t>Germany</t>
  </si>
  <si>
    <t>Portugal</t>
  </si>
  <si>
    <t>Population 2016-01-01</t>
  </si>
  <si>
    <t>Austria</t>
  </si>
  <si>
    <r>
      <t>Cross-border reimbursement (€¢/</t>
    </r>
    <r>
      <rPr>
        <b/>
        <i/>
        <sz val="12"/>
        <color theme="1"/>
        <rFont val="Calibri"/>
        <family val="2"/>
        <scheme val="minor"/>
      </rPr>
      <t>capita</t>
    </r>
    <r>
      <rPr>
        <b/>
        <sz val="12"/>
        <color theme="1"/>
        <rFont val="Calibri"/>
        <family val="2"/>
        <scheme val="minor"/>
      </rPr>
      <t>)</t>
    </r>
  </si>
  <si>
    <t>n.a.</t>
  </si>
  <si>
    <t>kEUR 830 total!</t>
  </si>
  <si>
    <t>MoH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</si>
</sst>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indexed="52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indexed="5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5" fillId="0" borderId="0" xfId="0" applyFont="1"/>
    <xf numFmtId="0" fontId="0" fillId="0" borderId="0" xfId="0" applyBorder="1"/>
    <xf numFmtId="9" fontId="17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0" fontId="21" fillId="0" borderId="12" xfId="0" applyFont="1" applyBorder="1" applyAlignment="1">
      <alignment vertical="center" wrapText="1"/>
    </xf>
    <xf numFmtId="3" fontId="0" fillId="0" borderId="0" xfId="0" applyNumberFormat="1"/>
    <xf numFmtId="0" fontId="0" fillId="0" borderId="14" xfId="0" applyFont="1" applyBorder="1"/>
    <xf numFmtId="0" fontId="22" fillId="0" borderId="14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 wrapText="1"/>
    </xf>
    <xf numFmtId="3" fontId="0" fillId="0" borderId="15" xfId="0" applyNumberFormat="1" applyFont="1" applyBorder="1"/>
    <xf numFmtId="3" fontId="17" fillId="0" borderId="15" xfId="0" applyNumberFormat="1" applyFont="1" applyBorder="1"/>
    <xf numFmtId="3" fontId="22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4" fillId="0" borderId="0" xfId="0" applyFont="1"/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0" fillId="0" borderId="0" xfId="0" applyFont="1" applyBorder="1"/>
    <xf numFmtId="0" fontId="26" fillId="0" borderId="11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Border="1"/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Cost</a:t>
            </a:r>
            <a:r>
              <a:rPr lang="en-GB" sz="2400" baseline="0"/>
              <a:t> of </a:t>
            </a:r>
            <a:r>
              <a:rPr lang="en-GB" sz="2400"/>
              <a:t>care in another EU country (€¢/capita 2014)</a:t>
            </a:r>
          </a:p>
          <a:p>
            <a:pPr algn="l">
              <a:defRPr sz="2000"/>
            </a:pPr>
            <a:r>
              <a:rPr lang="en-GB" sz="2000"/>
              <a:t>Source:</a:t>
            </a:r>
            <a:r>
              <a:rPr lang="en-GB" sz="2000" baseline="0"/>
              <a:t> </a:t>
            </a:r>
            <a:r>
              <a:rPr lang="en-GB" sz="1600" baseline="0"/>
              <a:t>MEMBER STATE DATA on cross-border healthcare following Directive</a:t>
            </a:r>
          </a:p>
          <a:p>
            <a:pPr algn="l">
              <a:defRPr sz="2000"/>
            </a:pPr>
            <a:r>
              <a:rPr lang="en-GB" sz="1600" baseline="0"/>
              <a:t>2011/24/EU, Year 2015, European Commission</a:t>
            </a:r>
            <a:endParaRPr lang="en-GB" sz="2000"/>
          </a:p>
        </c:rich>
      </c:tx>
      <c:layout>
        <c:manualLayout>
          <c:xMode val="edge"/>
          <c:yMode val="edge"/>
          <c:x val="7.1718315460659363E-2"/>
          <c:y val="9.2387238073137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277995494353457E-2"/>
          <c:y val="7.2186850430104019E-2"/>
          <c:w val="0.93922921088405809"/>
          <c:h val="0.69812763695800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Data!$A$8:$A$42</c:f>
              <c:strCache>
                <c:ptCount val="35"/>
                <c:pt idx="0">
                  <c:v>Switzerland                  </c:v>
                </c:pt>
                <c:pt idx="1">
                  <c:v>Serbia                       </c:v>
                </c:pt>
                <c:pt idx="2">
                  <c:v>Portugal</c:v>
                </c:pt>
                <c:pt idx="3">
                  <c:v>Montenegro</c:v>
                </c:pt>
                <c:pt idx="4">
                  <c:v>Malta</c:v>
                </c:pt>
                <c:pt idx="5">
                  <c:v>Luxembourg                   </c:v>
                </c:pt>
                <c:pt idx="6">
                  <c:v>Lithuania                    </c:v>
                </c:pt>
                <c:pt idx="7">
                  <c:v>Latvia</c:v>
                </c:pt>
                <c:pt idx="8">
                  <c:v>Iceland                      </c:v>
                </c:pt>
                <c:pt idx="9">
                  <c:v>Hungary</c:v>
                </c:pt>
                <c:pt idx="10">
                  <c:v>Germany</c:v>
                </c:pt>
                <c:pt idx="11">
                  <c:v>FYR Macedonia               </c:v>
                </c:pt>
                <c:pt idx="12">
                  <c:v>France</c:v>
                </c:pt>
                <c:pt idx="13">
                  <c:v>Albania                      </c:v>
                </c:pt>
                <c:pt idx="14">
                  <c:v>Netherlands                  </c:v>
                </c:pt>
                <c:pt idx="15">
                  <c:v>Bulgaria</c:v>
                </c:pt>
                <c:pt idx="16">
                  <c:v>Spain</c:v>
                </c:pt>
                <c:pt idx="17">
                  <c:v>Greece</c:v>
                </c:pt>
                <c:pt idx="18">
                  <c:v>Italy</c:v>
                </c:pt>
                <c:pt idx="19">
                  <c:v>Romania</c:v>
                </c:pt>
                <c:pt idx="20">
                  <c:v>Croatia</c:v>
                </c:pt>
                <c:pt idx="21">
                  <c:v>Czech Republic</c:v>
                </c:pt>
                <c:pt idx="22">
                  <c:v>Cyprus</c:v>
                </c:pt>
                <c:pt idx="23">
                  <c:v>Ireland</c:v>
                </c:pt>
                <c:pt idx="24">
                  <c:v>UK</c:v>
                </c:pt>
                <c:pt idx="25">
                  <c:v>Poland</c:v>
                </c:pt>
                <c:pt idx="26">
                  <c:v>Estonia</c:v>
                </c:pt>
                <c:pt idx="27">
                  <c:v>Slovakia</c:v>
                </c:pt>
                <c:pt idx="28">
                  <c:v>Finland                      </c:v>
                </c:pt>
                <c:pt idx="29">
                  <c:v>Denmark                      </c:v>
                </c:pt>
                <c:pt idx="30">
                  <c:v>Slovenia</c:v>
                </c:pt>
                <c:pt idx="31">
                  <c:v>Belgium</c:v>
                </c:pt>
                <c:pt idx="32">
                  <c:v>Sweden                       </c:v>
                </c:pt>
                <c:pt idx="33">
                  <c:v>Norway                       </c:v>
                </c:pt>
                <c:pt idx="34">
                  <c:v>Austria</c:v>
                </c:pt>
              </c:strCache>
            </c:strRef>
          </c:cat>
          <c:val>
            <c:numRef>
              <c:f>Data!$D$8:$D$42</c:f>
              <c:numCache>
                <c:formatCode>#,##0.00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>
                  <c:v>4.2993983198186948E-6</c:v>
                </c:pt>
                <c:pt idx="15">
                  <c:v>6.2031506682337628E-3</c:v>
                </c:pt>
                <c:pt idx="16">
                  <c:v>8.5422799250155414E-3</c:v>
                </c:pt>
                <c:pt idx="17">
                  <c:v>2.3162032499852228E-2</c:v>
                </c:pt>
                <c:pt idx="18">
                  <c:v>3.5660534922035081E-2</c:v>
                </c:pt>
                <c:pt idx="19">
                  <c:v>8.2529308751916997E-2</c:v>
                </c:pt>
                <c:pt idx="20">
                  <c:v>0.14102187502759106</c:v>
                </c:pt>
                <c:pt idx="21">
                  <c:v>0.40215114058452456</c:v>
                </c:pt>
                <c:pt idx="22">
                  <c:v>1.4110258051511284</c:v>
                </c:pt>
                <c:pt idx="23">
                  <c:v>1.7117798962333612</c:v>
                </c:pt>
                <c:pt idx="24">
                  <c:v>2.034295476407276</c:v>
                </c:pt>
                <c:pt idx="25">
                  <c:v>5.0935953706789459</c:v>
                </c:pt>
                <c:pt idx="26">
                  <c:v>7.4499104825129336</c:v>
                </c:pt>
                <c:pt idx="27">
                  <c:v>13.943011124437273</c:v>
                </c:pt>
                <c:pt idx="28">
                  <c:v>15.12</c:v>
                </c:pt>
                <c:pt idx="29">
                  <c:v>21.182103082552352</c:v>
                </c:pt>
                <c:pt idx="30">
                  <c:v>22.109944443044917</c:v>
                </c:pt>
                <c:pt idx="31">
                  <c:v>41.97863816295925</c:v>
                </c:pt>
                <c:pt idx="32">
                  <c:v>68.475021817544331</c:v>
                </c:pt>
                <c:pt idx="33">
                  <c:v>81.227405333924068</c:v>
                </c:pt>
                <c:pt idx="34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77059192"/>
        <c:axId val="277059584"/>
      </c:barChart>
      <c:catAx>
        <c:axId val="27705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59584"/>
        <c:crosses val="autoZero"/>
        <c:auto val="1"/>
        <c:lblAlgn val="ctr"/>
        <c:lblOffset val="100"/>
        <c:noMultiLvlLbl val="0"/>
      </c:catAx>
      <c:valAx>
        <c:axId val="27705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5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190499</xdr:rowOff>
    </xdr:from>
    <xdr:to>
      <xdr:col>17</xdr:col>
      <xdr:colOff>600074</xdr:colOff>
      <xdr:row>37</xdr:row>
      <xdr:rowOff>9524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"/>
    </sheetView>
  </sheetViews>
  <sheetFormatPr defaultRowHeight="14.4" x14ac:dyDescent="0.3"/>
  <cols>
    <col min="1" max="1" width="20.88671875" customWidth="1"/>
    <col min="2" max="2" width="19.77734375" customWidth="1"/>
    <col min="3" max="3" width="13.77734375" customWidth="1"/>
    <col min="4" max="4" width="15.88671875" customWidth="1"/>
  </cols>
  <sheetData>
    <row r="1" spans="1:5" x14ac:dyDescent="0.3">
      <c r="A1" s="1" t="s">
        <v>17</v>
      </c>
    </row>
    <row r="2" spans="1:5" x14ac:dyDescent="0.3">
      <c r="A2" t="s">
        <v>18</v>
      </c>
    </row>
    <row r="5" spans="1:5" ht="15" customHeight="1" thickBot="1" x14ac:dyDescent="0.35">
      <c r="A5" s="2"/>
      <c r="B5" s="7"/>
      <c r="C5" s="7"/>
      <c r="D5" s="7"/>
      <c r="E5" s="2"/>
    </row>
    <row r="6" spans="1:5" ht="15" hidden="1" thickBot="1" x14ac:dyDescent="0.35">
      <c r="A6" s="2"/>
      <c r="B6" s="7"/>
      <c r="C6" s="7"/>
      <c r="D6" s="7"/>
      <c r="E6" s="2"/>
    </row>
    <row r="7" spans="1:5" ht="45" customHeight="1" thickBot="1" x14ac:dyDescent="0.35">
      <c r="A7" s="8"/>
      <c r="B7" s="20" t="s">
        <v>19</v>
      </c>
      <c r="C7" s="21" t="s">
        <v>41</v>
      </c>
      <c r="D7" s="22" t="s">
        <v>43</v>
      </c>
      <c r="E7" s="24" t="s">
        <v>24</v>
      </c>
    </row>
    <row r="8" spans="1:5" ht="19.5" customHeight="1" thickBot="1" x14ac:dyDescent="0.35">
      <c r="A8" s="10" t="s">
        <v>10</v>
      </c>
      <c r="B8" s="15"/>
      <c r="C8" s="9">
        <v>8325194</v>
      </c>
      <c r="D8" s="23">
        <f t="shared" ref="D8:D35" si="0">B8/C8*100</f>
        <v>0</v>
      </c>
      <c r="E8" s="27" t="s">
        <v>16</v>
      </c>
    </row>
    <row r="9" spans="1:5" ht="19.5" customHeight="1" thickBot="1" x14ac:dyDescent="0.35">
      <c r="A9" s="10" t="s">
        <v>8</v>
      </c>
      <c r="B9" s="16"/>
      <c r="C9" s="9">
        <v>7076372</v>
      </c>
      <c r="D9" s="23">
        <f t="shared" si="0"/>
        <v>0</v>
      </c>
      <c r="E9" s="27" t="s">
        <v>16</v>
      </c>
    </row>
    <row r="10" spans="1:5" ht="18" thickBot="1" x14ac:dyDescent="0.35">
      <c r="A10" s="11" t="s">
        <v>40</v>
      </c>
      <c r="B10" s="12"/>
      <c r="C10" s="9">
        <v>10341330</v>
      </c>
      <c r="D10" s="23">
        <f t="shared" si="0"/>
        <v>0</v>
      </c>
      <c r="E10" s="26" t="s">
        <v>44</v>
      </c>
    </row>
    <row r="11" spans="1:5" ht="18" thickBot="1" x14ac:dyDescent="0.35">
      <c r="A11" s="10" t="s">
        <v>14</v>
      </c>
      <c r="B11" s="16"/>
      <c r="C11" s="9">
        <v>622218</v>
      </c>
      <c r="D11" s="23">
        <f t="shared" si="0"/>
        <v>0</v>
      </c>
      <c r="E11" s="28" t="s">
        <v>16</v>
      </c>
    </row>
    <row r="12" spans="1:5" ht="16.2" thickBot="1" x14ac:dyDescent="0.35">
      <c r="A12" s="11" t="s">
        <v>23</v>
      </c>
      <c r="B12" s="12">
        <v>0</v>
      </c>
      <c r="C12" s="9">
        <v>434403</v>
      </c>
      <c r="D12" s="23">
        <f t="shared" si="0"/>
        <v>0</v>
      </c>
      <c r="E12" s="5" t="s">
        <v>13</v>
      </c>
    </row>
    <row r="13" spans="1:5" ht="16.2" thickBot="1" x14ac:dyDescent="0.35">
      <c r="A13" s="10" t="s">
        <v>5</v>
      </c>
      <c r="B13" s="15"/>
      <c r="C13" s="9">
        <v>576249</v>
      </c>
      <c r="D13" s="23">
        <f t="shared" si="0"/>
        <v>0</v>
      </c>
      <c r="E13" s="4" t="s">
        <v>12</v>
      </c>
    </row>
    <row r="14" spans="1:5" ht="18" thickBot="1" x14ac:dyDescent="0.35">
      <c r="A14" s="10" t="s">
        <v>4</v>
      </c>
      <c r="B14" s="15"/>
      <c r="C14" s="9">
        <v>2888558</v>
      </c>
      <c r="D14" s="23">
        <f t="shared" si="0"/>
        <v>0</v>
      </c>
      <c r="E14" s="26" t="s">
        <v>44</v>
      </c>
    </row>
    <row r="15" spans="1:5" ht="18" thickBot="1" x14ac:dyDescent="0.35">
      <c r="A15" s="11" t="s">
        <v>30</v>
      </c>
      <c r="B15" s="12"/>
      <c r="C15" s="9">
        <v>1968957</v>
      </c>
      <c r="D15" s="23">
        <f t="shared" si="0"/>
        <v>0</v>
      </c>
      <c r="E15" s="26" t="s">
        <v>44</v>
      </c>
    </row>
    <row r="16" spans="1:5" ht="16.2" thickBot="1" x14ac:dyDescent="0.35">
      <c r="A16" s="10" t="s">
        <v>3</v>
      </c>
      <c r="B16" s="16"/>
      <c r="C16" s="9">
        <v>332529</v>
      </c>
      <c r="D16" s="23">
        <f t="shared" si="0"/>
        <v>0</v>
      </c>
      <c r="E16" s="4" t="s">
        <v>12</v>
      </c>
    </row>
    <row r="17" spans="1:6" ht="16.2" thickBot="1" x14ac:dyDescent="0.35">
      <c r="A17" s="11" t="s">
        <v>34</v>
      </c>
      <c r="B17" s="12">
        <v>0</v>
      </c>
      <c r="C17" s="9">
        <v>9830485</v>
      </c>
      <c r="D17" s="23">
        <f t="shared" si="0"/>
        <v>0</v>
      </c>
      <c r="E17" s="5" t="s">
        <v>13</v>
      </c>
    </row>
    <row r="18" spans="1:6" ht="16.2" thickBot="1" x14ac:dyDescent="0.35">
      <c r="A18" s="10" t="s">
        <v>39</v>
      </c>
      <c r="B18" s="16"/>
      <c r="C18" s="9">
        <v>82162000</v>
      </c>
      <c r="D18" s="23">
        <f t="shared" si="0"/>
        <v>0</v>
      </c>
      <c r="E18" s="5" t="s">
        <v>13</v>
      </c>
    </row>
    <row r="19" spans="1:6" ht="18" thickBot="1" x14ac:dyDescent="0.35">
      <c r="A19" s="10" t="s">
        <v>11</v>
      </c>
      <c r="B19" s="16"/>
      <c r="C19" s="9">
        <v>2071278</v>
      </c>
      <c r="D19" s="23">
        <f t="shared" si="0"/>
        <v>0</v>
      </c>
      <c r="E19" s="28" t="s">
        <v>16</v>
      </c>
      <c r="F19" s="19"/>
    </row>
    <row r="20" spans="1:6" ht="18" thickBot="1" x14ac:dyDescent="0.35">
      <c r="A20" s="10" t="s">
        <v>38</v>
      </c>
      <c r="B20" s="15"/>
      <c r="C20" s="9">
        <v>63697865</v>
      </c>
      <c r="D20" s="23">
        <f t="shared" si="0"/>
        <v>0</v>
      </c>
      <c r="E20" s="26" t="s">
        <v>44</v>
      </c>
    </row>
    <row r="21" spans="1:6" ht="18" thickBot="1" x14ac:dyDescent="0.35">
      <c r="A21" s="11" t="s">
        <v>0</v>
      </c>
      <c r="B21" s="14"/>
      <c r="C21" s="9">
        <v>2886026</v>
      </c>
      <c r="D21" s="18">
        <f t="shared" si="0"/>
        <v>0</v>
      </c>
      <c r="E21" s="28" t="s">
        <v>16</v>
      </c>
      <c r="F21" t="s">
        <v>46</v>
      </c>
    </row>
    <row r="22" spans="1:6" ht="16.2" thickBot="1" x14ac:dyDescent="0.35">
      <c r="A22" s="10" t="s">
        <v>6</v>
      </c>
      <c r="B22" s="15">
        <v>0.73</v>
      </c>
      <c r="C22" s="9">
        <v>16979120</v>
      </c>
      <c r="D22" s="23">
        <f t="shared" si="0"/>
        <v>4.2993983198186948E-6</v>
      </c>
      <c r="E22" s="4" t="s">
        <v>12</v>
      </c>
    </row>
    <row r="23" spans="1:6" ht="16.2" thickBot="1" x14ac:dyDescent="0.35">
      <c r="A23" s="11" t="s">
        <v>20</v>
      </c>
      <c r="B23" s="12">
        <v>443.76</v>
      </c>
      <c r="C23" s="9">
        <v>7153784</v>
      </c>
      <c r="D23" s="23">
        <f t="shared" si="0"/>
        <v>6.2031506682337628E-3</v>
      </c>
      <c r="E23" s="5" t="s">
        <v>13</v>
      </c>
    </row>
    <row r="24" spans="1:6" ht="16.2" thickBot="1" x14ac:dyDescent="0.35">
      <c r="A24" s="11" t="s">
        <v>21</v>
      </c>
      <c r="B24" s="12">
        <v>3966.9</v>
      </c>
      <c r="C24" s="9">
        <v>46438422</v>
      </c>
      <c r="D24" s="23">
        <f t="shared" si="0"/>
        <v>8.5422799250155414E-3</v>
      </c>
      <c r="E24" s="5" t="s">
        <v>13</v>
      </c>
    </row>
    <row r="25" spans="1:6" ht="16.2" thickBot="1" x14ac:dyDescent="0.35">
      <c r="A25" s="11" t="s">
        <v>33</v>
      </c>
      <c r="B25" s="12">
        <v>2500</v>
      </c>
      <c r="C25" s="9">
        <v>10793526</v>
      </c>
      <c r="D25" s="23">
        <f t="shared" si="0"/>
        <v>2.3162032499852228E-2</v>
      </c>
      <c r="E25" s="5" t="s">
        <v>13</v>
      </c>
    </row>
    <row r="26" spans="1:6" ht="16.2" thickBot="1" x14ac:dyDescent="0.35">
      <c r="A26" s="11" t="s">
        <v>32</v>
      </c>
      <c r="B26" s="12">
        <v>21633.66</v>
      </c>
      <c r="C26" s="9">
        <v>60665551</v>
      </c>
      <c r="D26" s="23">
        <f t="shared" si="0"/>
        <v>3.5660534922035081E-2</v>
      </c>
      <c r="E26" s="5" t="s">
        <v>13</v>
      </c>
    </row>
    <row r="27" spans="1:6" ht="16.2" thickBot="1" x14ac:dyDescent="0.35">
      <c r="A27" s="11" t="s">
        <v>28</v>
      </c>
      <c r="B27" s="12">
        <v>16307.764999999999</v>
      </c>
      <c r="C27" s="9">
        <v>19759968</v>
      </c>
      <c r="D27" s="23">
        <f t="shared" si="0"/>
        <v>8.2529308751916997E-2</v>
      </c>
      <c r="E27" s="5" t="s">
        <v>13</v>
      </c>
    </row>
    <row r="28" spans="1:6" ht="16.2" thickBot="1" x14ac:dyDescent="0.35">
      <c r="A28" s="11" t="s">
        <v>22</v>
      </c>
      <c r="B28" s="12">
        <v>5909.76</v>
      </c>
      <c r="C28" s="9">
        <v>4190669</v>
      </c>
      <c r="D28" s="23">
        <f t="shared" si="0"/>
        <v>0.14102187502759106</v>
      </c>
      <c r="E28" s="5" t="s">
        <v>13</v>
      </c>
    </row>
    <row r="29" spans="1:6" ht="16.2" thickBot="1" x14ac:dyDescent="0.35">
      <c r="A29" s="11" t="s">
        <v>37</v>
      </c>
      <c r="B29" s="12">
        <v>42442.400000000001</v>
      </c>
      <c r="C29" s="9">
        <v>10553843</v>
      </c>
      <c r="D29" s="23">
        <f t="shared" si="0"/>
        <v>0.40215114058452456</v>
      </c>
      <c r="E29" s="5" t="s">
        <v>13</v>
      </c>
    </row>
    <row r="30" spans="1:6" ht="16.2" thickBot="1" x14ac:dyDescent="0.35">
      <c r="A30" s="13" t="s">
        <v>36</v>
      </c>
      <c r="B30" s="17">
        <v>11970</v>
      </c>
      <c r="C30" s="9">
        <v>848319</v>
      </c>
      <c r="D30" s="23">
        <f t="shared" si="0"/>
        <v>1.4110258051511284</v>
      </c>
      <c r="E30" s="5" t="s">
        <v>13</v>
      </c>
    </row>
    <row r="31" spans="1:6" ht="16.2" thickBot="1" x14ac:dyDescent="0.35">
      <c r="A31" s="13" t="s">
        <v>31</v>
      </c>
      <c r="B31" s="17">
        <v>79743.78</v>
      </c>
      <c r="C31" s="9">
        <v>4658530</v>
      </c>
      <c r="D31" s="23">
        <f t="shared" si="0"/>
        <v>1.7117798962333612</v>
      </c>
      <c r="E31" s="5" t="s">
        <v>13</v>
      </c>
    </row>
    <row r="32" spans="1:6" ht="16.2" thickBot="1" x14ac:dyDescent="0.35">
      <c r="A32" s="13" t="s">
        <v>15</v>
      </c>
      <c r="B32" s="17">
        <v>1329232.73</v>
      </c>
      <c r="C32" s="9">
        <v>65341183</v>
      </c>
      <c r="D32" s="23">
        <f t="shared" si="0"/>
        <v>2.034295476407276</v>
      </c>
      <c r="E32" s="5" t="s">
        <v>13</v>
      </c>
    </row>
    <row r="33" spans="1:6" ht="16.2" thickBot="1" x14ac:dyDescent="0.35">
      <c r="A33" s="13" t="s">
        <v>27</v>
      </c>
      <c r="B33" s="17">
        <v>1933896</v>
      </c>
      <c r="C33" s="9">
        <v>37967209</v>
      </c>
      <c r="D33" s="23">
        <f t="shared" si="0"/>
        <v>5.0935953706789459</v>
      </c>
      <c r="E33" s="5" t="s">
        <v>13</v>
      </c>
    </row>
    <row r="34" spans="1:6" ht="16.2" thickBot="1" x14ac:dyDescent="0.35">
      <c r="A34" s="13" t="s">
        <v>25</v>
      </c>
      <c r="B34" s="17">
        <v>98036.65</v>
      </c>
      <c r="C34" s="9">
        <v>1315944</v>
      </c>
      <c r="D34" s="23">
        <f t="shared" si="0"/>
        <v>7.4499104825129336</v>
      </c>
      <c r="E34" s="5" t="s">
        <v>13</v>
      </c>
    </row>
    <row r="35" spans="1:6" ht="16.2" thickBot="1" x14ac:dyDescent="0.35">
      <c r="A35" s="13" t="s">
        <v>29</v>
      </c>
      <c r="B35" s="17">
        <v>756582.92</v>
      </c>
      <c r="C35" s="9">
        <v>5426252</v>
      </c>
      <c r="D35" s="23">
        <f t="shared" si="0"/>
        <v>13.943011124437273</v>
      </c>
      <c r="E35" s="4" t="s">
        <v>12</v>
      </c>
    </row>
    <row r="36" spans="1:6" ht="16.2" thickBot="1" x14ac:dyDescent="0.35">
      <c r="A36" s="25" t="s">
        <v>2</v>
      </c>
      <c r="B36" s="29"/>
      <c r="C36" s="9">
        <v>5487308</v>
      </c>
      <c r="D36" s="23">
        <v>15.12</v>
      </c>
      <c r="E36" s="4" t="s">
        <v>12</v>
      </c>
    </row>
    <row r="37" spans="1:6" ht="16.2" thickBot="1" x14ac:dyDescent="0.35">
      <c r="A37" s="13" t="s">
        <v>1</v>
      </c>
      <c r="B37" s="17">
        <v>1208915.79</v>
      </c>
      <c r="C37" s="9">
        <v>5707251</v>
      </c>
      <c r="D37" s="23">
        <f>B37/C37*100</f>
        <v>21.182103082552352</v>
      </c>
      <c r="E37" s="4" t="s">
        <v>12</v>
      </c>
      <c r="F37" t="s">
        <v>45</v>
      </c>
    </row>
    <row r="38" spans="1:6" ht="16.2" thickBot="1" x14ac:dyDescent="0.35">
      <c r="A38" s="13" t="s">
        <v>26</v>
      </c>
      <c r="B38" s="17">
        <v>456390.82</v>
      </c>
      <c r="C38" s="9">
        <v>2064188</v>
      </c>
      <c r="D38" s="23">
        <f>B38/C38*100</f>
        <v>22.109944443044917</v>
      </c>
      <c r="E38" s="4" t="s">
        <v>12</v>
      </c>
    </row>
    <row r="39" spans="1:6" ht="16.2" thickBot="1" x14ac:dyDescent="0.35">
      <c r="A39" s="13" t="s">
        <v>35</v>
      </c>
      <c r="B39" s="17">
        <v>4739326.54</v>
      </c>
      <c r="C39" s="9">
        <v>11289853</v>
      </c>
      <c r="D39" s="23">
        <f>B39/C39*100</f>
        <v>41.97863816295925</v>
      </c>
      <c r="E39" s="4" t="s">
        <v>12</v>
      </c>
    </row>
    <row r="40" spans="1:6" ht="16.2" thickBot="1" x14ac:dyDescent="0.35">
      <c r="A40" s="13" t="s">
        <v>9</v>
      </c>
      <c r="B40" s="17">
        <v>6745486.04</v>
      </c>
      <c r="C40" s="9">
        <v>9851017</v>
      </c>
      <c r="D40" s="23">
        <f>B40/C40*100</f>
        <v>68.475021817544331</v>
      </c>
      <c r="E40" s="4" t="s">
        <v>12</v>
      </c>
    </row>
    <row r="41" spans="1:6" ht="16.2" thickBot="1" x14ac:dyDescent="0.35">
      <c r="A41" s="25" t="s">
        <v>7</v>
      </c>
      <c r="B41" s="17">
        <v>4235184.7300000004</v>
      </c>
      <c r="C41" s="9">
        <v>5213985</v>
      </c>
      <c r="D41" s="23">
        <f>B41/C41*100</f>
        <v>81.227405333924068</v>
      </c>
      <c r="E41" s="4" t="s">
        <v>12</v>
      </c>
    </row>
    <row r="42" spans="1:6" ht="18" thickBot="1" x14ac:dyDescent="0.35">
      <c r="A42" s="13" t="s">
        <v>42</v>
      </c>
      <c r="B42" s="18"/>
      <c r="C42" s="9">
        <v>8700471</v>
      </c>
      <c r="D42" s="23">
        <v>103.2</v>
      </c>
      <c r="E42" s="26" t="s">
        <v>44</v>
      </c>
    </row>
    <row r="43" spans="1:6" ht="16.2" thickBot="1" x14ac:dyDescent="0.35">
      <c r="B43" s="3"/>
      <c r="C43" s="3"/>
      <c r="D43" s="3"/>
      <c r="E43" s="6"/>
    </row>
    <row r="44" spans="1:6" ht="16.2" thickBot="1" x14ac:dyDescent="0.35">
      <c r="B44" s="3"/>
      <c r="C44" s="3"/>
      <c r="D44" s="3"/>
      <c r="E44" s="6"/>
    </row>
  </sheetData>
  <sortState ref="A8:E42">
    <sortCondition ref="D8:D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W39" sqref="W39:W40"/>
    </sheetView>
  </sheetViews>
  <sheetFormatPr defaultRowHeight="14.4" x14ac:dyDescent="0.3"/>
  <cols>
    <col min="1" max="1" width="1.88671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dcterms:created xsi:type="dcterms:W3CDTF">2013-08-15T07:47:46Z</dcterms:created>
  <dcterms:modified xsi:type="dcterms:W3CDTF">2017-01-14T10:24:56Z</dcterms:modified>
</cp:coreProperties>
</file>